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<sst xmlns="http://schemas.openxmlformats.org/spreadsheetml/2006/main" count="55" uniqueCount="37">
  <si>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TŘINECKO</t>
  </si>
  <si>
    <t>CELKEM</t>
  </si>
  <si>
    <t>FRÝDECKO</t>
  </si>
  <si>
    <t xml:space="preserve"> Duraj Dušan</t>
  </si>
  <si>
    <t xml:space="preserve"> Kacíř Miroslav Ing.</t>
  </si>
  <si>
    <t xml:space="preserve"> Rucki Jiří Ing. </t>
  </si>
  <si>
    <t xml:space="preserve"> Holešovský Pavel</t>
  </si>
  <si>
    <t xml:space="preserve"> Kohout Karel</t>
  </si>
  <si>
    <t xml:space="preserve"> Pszczolka Karel</t>
  </si>
  <si>
    <t xml:space="preserve"> Adámková Kateřina</t>
  </si>
  <si>
    <t xml:space="preserve"> Petrovský Pavel Ing.</t>
  </si>
  <si>
    <t xml:space="preserve"> Šrámek Rudolf</t>
  </si>
  <si>
    <t xml:space="preserve"> Svoboda Miroslav Ing.</t>
  </si>
  <si>
    <t xml:space="preserve"> Štork Oldřich</t>
  </si>
  <si>
    <t xml:space="preserve"> Halatová Petra</t>
  </si>
  <si>
    <t xml:space="preserve"> Windisch Ján</t>
  </si>
  <si>
    <t xml:space="preserve"> Štrouf Dobroslav Ing.</t>
  </si>
  <si>
    <t>podzim
2010</t>
  </si>
  <si>
    <t>jaro
2011</t>
  </si>
  <si>
    <t>v pátky bez delegací</t>
  </si>
  <si>
    <t>MUŽI
celkem</t>
  </si>
  <si>
    <t>ŽENY
celkem</t>
  </si>
  <si>
    <t xml:space="preserve">        </t>
  </si>
  <si>
    <t>jen Karviná</t>
  </si>
  <si>
    <t xml:space="preserve">                                                                                                  předseda KR
                                                                                                    Ing. Jiří W. Rucki</t>
  </si>
  <si>
    <t>Okresní volejbalový svaz
Frýdek-Místek
Komise rozhodčích</t>
  </si>
  <si>
    <t>OS  MUŽI  2010/2011</t>
  </si>
  <si>
    <t>HRÁČ OS MUŽI</t>
  </si>
  <si>
    <t>OS  ŽENY  2010/2011</t>
  </si>
  <si>
    <t>Přehled základních delegací rozhodčích v okresních soutěžích
muži + ženy  soutěžní ročník 2010/2011</t>
  </si>
  <si>
    <t>podzim 2010</t>
  </si>
  <si>
    <t xml:space="preserve">jaro 2011 </t>
  </si>
  <si>
    <r>
      <t>Poznámky</t>
    </r>
    <r>
      <rPr>
        <sz val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Rozhodčí Ing. Pavel Petrovský, Karel Kohout, Ján Windisch zároveň hráči OS muži.
Rozhodčí Dušan Duraj z Karviné.
Rozhodčí Kateřina Adámková jaro 2011 bez základních delegací - pro předelegace a vzájemné výměny.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</si>
  <si>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skupina
</t>
    </r>
    <r>
      <rPr>
        <b/>
        <sz val="11"/>
        <rFont val="Arial"/>
        <family val="2"/>
      </rPr>
      <t>F</t>
    </r>
  </si>
  <si>
    <r>
      <t xml:space="preserve">skupina
</t>
    </r>
    <r>
      <rPr>
        <b/>
        <sz val="11"/>
        <rFont val="Arial"/>
        <family val="2"/>
      </rPr>
      <t>U</t>
    </r>
  </si>
  <si>
    <r>
      <t xml:space="preserve">skupina
</t>
    </r>
    <r>
      <rPr>
        <b/>
        <sz val="11"/>
        <rFont val="Arial"/>
        <family val="2"/>
      </rPr>
      <t>B</t>
    </r>
  </si>
  <si>
    <r>
      <t xml:space="preserve">skupina
</t>
    </r>
    <r>
      <rPr>
        <b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</si>
</sst>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b/>
      <sz val="22"/>
      <color indexed="9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textRotation="90"/>
    </xf>
    <xf numFmtId="0" fontId="10" fillId="0" borderId="63" xfId="0" applyFont="1" applyBorder="1" applyAlignment="1">
      <alignment horizontal="center" vertical="center" textRotation="90"/>
    </xf>
    <xf numFmtId="0" fontId="10" fillId="0" borderId="64" xfId="0" applyFont="1" applyBorder="1" applyAlignment="1">
      <alignment horizontal="center" vertical="center" textRotation="90"/>
    </xf>
    <xf numFmtId="0" fontId="0" fillId="0" borderId="6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3" fillId="0" borderId="68" xfId="0" applyFont="1" applyBorder="1" applyAlignment="1">
      <alignment/>
    </xf>
    <xf numFmtId="0" fontId="13" fillId="0" borderId="69" xfId="0" applyFont="1" applyBorder="1" applyAlignment="1">
      <alignment/>
    </xf>
    <xf numFmtId="0" fontId="10" fillId="0" borderId="70" xfId="0" applyFont="1" applyBorder="1" applyAlignment="1">
      <alignment horizontal="center" vertical="center" textRotation="90"/>
    </xf>
    <xf numFmtId="0" fontId="0" fillId="0" borderId="7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14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0" borderId="8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9525</xdr:rowOff>
    </xdr:from>
    <xdr:to>
      <xdr:col>10</xdr:col>
      <xdr:colOff>342900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525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workbookViewId="0" topLeftCell="A13">
      <selection activeCell="J31" sqref="J31"/>
    </sheetView>
  </sheetViews>
  <sheetFormatPr defaultColWidth="9.140625" defaultRowHeight="12.75"/>
  <cols>
    <col min="1" max="1" width="1.8515625" style="0" customWidth="1"/>
    <col min="2" max="2" width="21.421875" style="0" customWidth="1"/>
    <col min="3" max="9" width="7.57421875" style="1" customWidth="1"/>
    <col min="10" max="10" width="7.7109375" style="1" customWidth="1"/>
    <col min="11" max="11" width="8.28125" style="1" customWidth="1"/>
  </cols>
  <sheetData>
    <row r="1" spans="2:11" ht="75.75" customHeight="1">
      <c r="B1" s="103" t="s">
        <v>25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s="1" customFormat="1" ht="38.25" customHeight="1">
      <c r="B2" s="107" t="s">
        <v>29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3.5" customHeight="1" thickBot="1"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2:11" s="2" customFormat="1" ht="21.75" customHeight="1" thickTop="1">
      <c r="B4" s="117" t="s">
        <v>0</v>
      </c>
      <c r="C4" s="94" t="s">
        <v>26</v>
      </c>
      <c r="D4" s="113"/>
      <c r="E4" s="113"/>
      <c r="F4" s="113"/>
      <c r="G4" s="114"/>
      <c r="H4" s="94" t="s">
        <v>28</v>
      </c>
      <c r="I4" s="95"/>
      <c r="J4" s="96"/>
      <c r="K4" s="88" t="s">
        <v>1</v>
      </c>
    </row>
    <row r="5" spans="2:11" s="2" customFormat="1" ht="18.75" customHeight="1" thickBot="1">
      <c r="B5" s="118"/>
      <c r="C5" s="129" t="s">
        <v>30</v>
      </c>
      <c r="D5" s="130"/>
      <c r="E5" s="120" t="s">
        <v>31</v>
      </c>
      <c r="F5" s="121"/>
      <c r="G5" s="123" t="s">
        <v>20</v>
      </c>
      <c r="H5" s="125" t="s">
        <v>17</v>
      </c>
      <c r="I5" s="127" t="s">
        <v>18</v>
      </c>
      <c r="J5" s="134" t="s">
        <v>21</v>
      </c>
      <c r="K5" s="89"/>
    </row>
    <row r="6" spans="2:11" s="2" customFormat="1" ht="30" customHeight="1" thickBot="1">
      <c r="B6" s="119"/>
      <c r="C6" s="78" t="s">
        <v>36</v>
      </c>
      <c r="D6" s="79" t="s">
        <v>35</v>
      </c>
      <c r="E6" s="80" t="s">
        <v>33</v>
      </c>
      <c r="F6" s="81" t="s">
        <v>34</v>
      </c>
      <c r="G6" s="124"/>
      <c r="H6" s="126"/>
      <c r="I6" s="128"/>
      <c r="J6" s="135"/>
      <c r="K6" s="90"/>
    </row>
    <row r="7" spans="2:11" ht="22.5" customHeight="1" thickTop="1">
      <c r="B7" s="18" t="s">
        <v>3</v>
      </c>
      <c r="C7" s="16">
        <v>2</v>
      </c>
      <c r="D7" s="47">
        <v>0</v>
      </c>
      <c r="E7" s="63">
        <v>2</v>
      </c>
      <c r="F7" s="70">
        <v>0</v>
      </c>
      <c r="G7" s="17">
        <f>C7+D7+E7+F7</f>
        <v>4</v>
      </c>
      <c r="H7" s="131" t="s">
        <v>23</v>
      </c>
      <c r="I7" s="132"/>
      <c r="J7" s="133"/>
      <c r="K7" s="38">
        <f aca="true" t="shared" si="0" ref="K7:K13">G7+J7</f>
        <v>4</v>
      </c>
    </row>
    <row r="8" spans="2:11" ht="22.5" customHeight="1">
      <c r="B8" s="18" t="s">
        <v>4</v>
      </c>
      <c r="C8" s="16">
        <v>2</v>
      </c>
      <c r="D8" s="25">
        <v>4</v>
      </c>
      <c r="E8" s="64">
        <v>3</v>
      </c>
      <c r="F8" s="25">
        <v>2</v>
      </c>
      <c r="G8" s="17">
        <f aca="true" t="shared" si="1" ref="G8:G13">C8+D8+E8+F8</f>
        <v>11</v>
      </c>
      <c r="H8" s="23">
        <v>1</v>
      </c>
      <c r="I8" s="11">
        <v>0</v>
      </c>
      <c r="J8" s="35">
        <f aca="true" t="shared" si="2" ref="J8:J13">H8+I8</f>
        <v>1</v>
      </c>
      <c r="K8" s="38">
        <f t="shared" si="0"/>
        <v>12</v>
      </c>
    </row>
    <row r="9" spans="2:11" ht="22.5" customHeight="1">
      <c r="B9" s="51" t="s">
        <v>5</v>
      </c>
      <c r="C9" s="52">
        <v>3</v>
      </c>
      <c r="D9" s="12">
        <v>1</v>
      </c>
      <c r="E9" s="21">
        <v>3</v>
      </c>
      <c r="F9" s="12">
        <v>1</v>
      </c>
      <c r="G9" s="17">
        <f t="shared" si="1"/>
        <v>8</v>
      </c>
      <c r="H9" s="53">
        <v>0</v>
      </c>
      <c r="I9" s="12">
        <v>0</v>
      </c>
      <c r="J9" s="54">
        <f t="shared" si="2"/>
        <v>0</v>
      </c>
      <c r="K9" s="55">
        <f t="shared" si="0"/>
        <v>8</v>
      </c>
    </row>
    <row r="10" spans="2:11" ht="22.5" customHeight="1" thickBot="1">
      <c r="B10" s="41" t="s">
        <v>16</v>
      </c>
      <c r="C10" s="36">
        <v>1</v>
      </c>
      <c r="D10" s="42">
        <v>3</v>
      </c>
      <c r="E10" s="65">
        <v>7</v>
      </c>
      <c r="F10" s="42">
        <v>0</v>
      </c>
      <c r="G10" s="22">
        <f t="shared" si="1"/>
        <v>11</v>
      </c>
      <c r="H10" s="36">
        <v>0</v>
      </c>
      <c r="I10" s="56">
        <v>3</v>
      </c>
      <c r="J10" s="22">
        <f>H10+I10</f>
        <v>3</v>
      </c>
      <c r="K10" s="39">
        <f t="shared" si="0"/>
        <v>14</v>
      </c>
    </row>
    <row r="11" spans="2:11" ht="22.5" customHeight="1">
      <c r="B11" s="18" t="s">
        <v>6</v>
      </c>
      <c r="C11" s="16">
        <v>1</v>
      </c>
      <c r="D11" s="11">
        <v>3</v>
      </c>
      <c r="E11" s="58">
        <v>2</v>
      </c>
      <c r="F11" s="11">
        <v>3</v>
      </c>
      <c r="G11" s="17">
        <f>C11+D11+E11+F11</f>
        <v>9</v>
      </c>
      <c r="H11" s="23">
        <v>1</v>
      </c>
      <c r="I11" s="11">
        <v>1</v>
      </c>
      <c r="J11" s="17">
        <f t="shared" si="2"/>
        <v>2</v>
      </c>
      <c r="K11" s="40">
        <f t="shared" si="0"/>
        <v>11</v>
      </c>
    </row>
    <row r="12" spans="2:11" s="8" customFormat="1" ht="22.5" customHeight="1" thickBot="1">
      <c r="B12" s="41" t="s">
        <v>7</v>
      </c>
      <c r="C12" s="85" t="s">
        <v>27</v>
      </c>
      <c r="D12" s="86"/>
      <c r="E12" s="86"/>
      <c r="F12" s="86"/>
      <c r="G12" s="87"/>
      <c r="H12" s="43">
        <v>1</v>
      </c>
      <c r="I12" s="42">
        <v>1</v>
      </c>
      <c r="J12" s="22">
        <f t="shared" si="2"/>
        <v>2</v>
      </c>
      <c r="K12" s="39">
        <f t="shared" si="0"/>
        <v>2</v>
      </c>
    </row>
    <row r="13" spans="2:11" ht="22.5" customHeight="1" thickBot="1">
      <c r="B13" s="18" t="s">
        <v>8</v>
      </c>
      <c r="C13" s="45">
        <v>2</v>
      </c>
      <c r="D13" s="46">
        <v>3</v>
      </c>
      <c r="E13" s="66">
        <v>2</v>
      </c>
      <c r="F13" s="73">
        <v>2</v>
      </c>
      <c r="G13" s="17">
        <f t="shared" si="1"/>
        <v>9</v>
      </c>
      <c r="H13" s="24">
        <v>1</v>
      </c>
      <c r="I13" s="11">
        <v>1</v>
      </c>
      <c r="J13" s="17">
        <f t="shared" si="2"/>
        <v>2</v>
      </c>
      <c r="K13" s="40">
        <f t="shared" si="0"/>
        <v>11</v>
      </c>
    </row>
    <row r="14" spans="2:11" ht="27" thickBot="1">
      <c r="B14" s="9" t="s">
        <v>1</v>
      </c>
      <c r="C14" s="3">
        <f aca="true" t="shared" si="3" ref="C14:I14">SUM(C7:C13)</f>
        <v>11</v>
      </c>
      <c r="D14" s="34">
        <f t="shared" si="3"/>
        <v>14</v>
      </c>
      <c r="E14" s="72">
        <f t="shared" si="3"/>
        <v>19</v>
      </c>
      <c r="F14" s="71">
        <f t="shared" si="3"/>
        <v>8</v>
      </c>
      <c r="G14" s="34">
        <f t="shared" si="3"/>
        <v>52</v>
      </c>
      <c r="H14" s="33">
        <f t="shared" si="3"/>
        <v>4</v>
      </c>
      <c r="I14" s="15">
        <f t="shared" si="3"/>
        <v>6</v>
      </c>
      <c r="J14" s="30">
        <f>H14+I14</f>
        <v>10</v>
      </c>
      <c r="K14" s="31">
        <f>K7+K8+K9+K10+K11+K12+K13</f>
        <v>62</v>
      </c>
    </row>
    <row r="15" spans="2:11" s="2" customFormat="1" ht="21.75" customHeight="1" thickTop="1">
      <c r="B15" s="117" t="s">
        <v>2</v>
      </c>
      <c r="C15" s="94" t="s">
        <v>26</v>
      </c>
      <c r="D15" s="97"/>
      <c r="E15" s="97"/>
      <c r="F15" s="97"/>
      <c r="G15" s="98"/>
      <c r="H15" s="94" t="s">
        <v>28</v>
      </c>
      <c r="I15" s="95"/>
      <c r="J15" s="96"/>
      <c r="K15" s="88" t="s">
        <v>1</v>
      </c>
    </row>
    <row r="16" spans="2:11" s="2" customFormat="1" ht="18.75" customHeight="1">
      <c r="B16" s="118"/>
      <c r="C16" s="129" t="s">
        <v>30</v>
      </c>
      <c r="D16" s="130"/>
      <c r="E16" s="120" t="s">
        <v>31</v>
      </c>
      <c r="F16" s="121"/>
      <c r="G16" s="123" t="s">
        <v>20</v>
      </c>
      <c r="H16" s="137" t="s">
        <v>17</v>
      </c>
      <c r="I16" s="127" t="s">
        <v>18</v>
      </c>
      <c r="J16" s="123" t="s">
        <v>21</v>
      </c>
      <c r="K16" s="89"/>
    </row>
    <row r="17" spans="2:11" s="2" customFormat="1" ht="30" customHeight="1" thickBot="1">
      <c r="B17" s="122"/>
      <c r="C17" s="82" t="s">
        <v>36</v>
      </c>
      <c r="D17" s="83" t="s">
        <v>35</v>
      </c>
      <c r="E17" s="84" t="s">
        <v>33</v>
      </c>
      <c r="F17" s="83" t="s">
        <v>34</v>
      </c>
      <c r="G17" s="136"/>
      <c r="H17" s="138"/>
      <c r="I17" s="139"/>
      <c r="J17" s="136"/>
      <c r="K17" s="99"/>
    </row>
    <row r="18" spans="2:11" s="5" customFormat="1" ht="22.5" customHeight="1">
      <c r="B18" s="26" t="s">
        <v>9</v>
      </c>
      <c r="C18" s="50">
        <v>2</v>
      </c>
      <c r="D18" s="75">
        <v>1</v>
      </c>
      <c r="E18" s="74">
        <v>0</v>
      </c>
      <c r="F18" s="75">
        <v>0</v>
      </c>
      <c r="G18" s="17">
        <f>C18+D18+E18+F18</f>
        <v>3</v>
      </c>
      <c r="H18" s="50">
        <v>1</v>
      </c>
      <c r="I18" s="75">
        <v>0</v>
      </c>
      <c r="J18" s="17">
        <f>H18+I18</f>
        <v>1</v>
      </c>
      <c r="K18" s="40">
        <f aca="true" t="shared" si="4" ref="K18:K24">G18+J18</f>
        <v>4</v>
      </c>
    </row>
    <row r="19" spans="2:11" ht="22.5" customHeight="1">
      <c r="B19" s="27" t="s">
        <v>10</v>
      </c>
      <c r="C19" s="91" t="s">
        <v>27</v>
      </c>
      <c r="D19" s="92"/>
      <c r="E19" s="92"/>
      <c r="F19" s="92"/>
      <c r="G19" s="93"/>
      <c r="H19" s="19">
        <v>3</v>
      </c>
      <c r="I19" s="13">
        <v>4</v>
      </c>
      <c r="J19" s="17">
        <f aca="true" t="shared" si="5" ref="J19:J24">H19+I19</f>
        <v>7</v>
      </c>
      <c r="K19" s="40">
        <f t="shared" si="4"/>
        <v>7</v>
      </c>
    </row>
    <row r="20" spans="2:11" ht="22.5" customHeight="1" thickBot="1">
      <c r="B20" s="59" t="s">
        <v>11</v>
      </c>
      <c r="C20" s="60">
        <v>0</v>
      </c>
      <c r="D20" s="61">
        <v>1</v>
      </c>
      <c r="E20" s="67">
        <v>3</v>
      </c>
      <c r="F20" s="61">
        <v>2</v>
      </c>
      <c r="G20" s="22">
        <f>C20+D20+E20+F20</f>
        <v>6</v>
      </c>
      <c r="H20" s="62">
        <v>0</v>
      </c>
      <c r="I20" s="61">
        <v>0</v>
      </c>
      <c r="J20" s="44">
        <f t="shared" si="5"/>
        <v>0</v>
      </c>
      <c r="K20" s="39">
        <f t="shared" si="4"/>
        <v>6</v>
      </c>
    </row>
    <row r="21" spans="2:11" ht="22.5" customHeight="1">
      <c r="B21" s="57" t="s">
        <v>12</v>
      </c>
      <c r="C21" s="16">
        <v>4</v>
      </c>
      <c r="D21" s="11">
        <v>2</v>
      </c>
      <c r="E21" s="58">
        <v>4</v>
      </c>
      <c r="F21" s="11">
        <v>3</v>
      </c>
      <c r="G21" s="17">
        <f>C21+D21+E21+F21</f>
        <v>13</v>
      </c>
      <c r="H21" s="58">
        <v>3</v>
      </c>
      <c r="I21" s="11">
        <v>3</v>
      </c>
      <c r="J21" s="17">
        <f t="shared" si="5"/>
        <v>6</v>
      </c>
      <c r="K21" s="40">
        <f t="shared" si="4"/>
        <v>19</v>
      </c>
    </row>
    <row r="22" spans="2:11" ht="22.5" customHeight="1" thickBot="1">
      <c r="B22" s="28" t="s">
        <v>13</v>
      </c>
      <c r="C22" s="85" t="s">
        <v>19</v>
      </c>
      <c r="D22" s="86"/>
      <c r="E22" s="86"/>
      <c r="F22" s="86"/>
      <c r="G22" s="87"/>
      <c r="H22" s="21">
        <v>6</v>
      </c>
      <c r="I22" s="12">
        <v>2</v>
      </c>
      <c r="J22" s="17">
        <f t="shared" si="5"/>
        <v>8</v>
      </c>
      <c r="K22" s="40">
        <f t="shared" si="4"/>
        <v>8</v>
      </c>
    </row>
    <row r="23" spans="2:11" ht="22.5" customHeight="1">
      <c r="B23" s="26" t="s">
        <v>14</v>
      </c>
      <c r="C23" s="48">
        <v>4</v>
      </c>
      <c r="D23" s="10">
        <v>3</v>
      </c>
      <c r="E23" s="69">
        <v>2</v>
      </c>
      <c r="F23" s="10">
        <v>2</v>
      </c>
      <c r="G23" s="17">
        <f>C23+D23+E23+F23</f>
        <v>11</v>
      </c>
      <c r="H23" s="20">
        <v>5</v>
      </c>
      <c r="I23" s="10">
        <v>1</v>
      </c>
      <c r="J23" s="17">
        <f t="shared" si="5"/>
        <v>6</v>
      </c>
      <c r="K23" s="40">
        <f t="shared" si="4"/>
        <v>17</v>
      </c>
    </row>
    <row r="24" spans="2:11" ht="22.5" customHeight="1" thickBot="1">
      <c r="B24" s="29" t="s">
        <v>15</v>
      </c>
      <c r="C24" s="100" t="s">
        <v>27</v>
      </c>
      <c r="D24" s="101"/>
      <c r="E24" s="101"/>
      <c r="F24" s="101"/>
      <c r="G24" s="102"/>
      <c r="H24" s="49">
        <v>2</v>
      </c>
      <c r="I24" s="14">
        <v>5</v>
      </c>
      <c r="J24" s="17">
        <f t="shared" si="5"/>
        <v>7</v>
      </c>
      <c r="K24" s="40">
        <f t="shared" si="4"/>
        <v>7</v>
      </c>
    </row>
    <row r="25" spans="2:11" ht="27" thickBot="1">
      <c r="B25" s="30" t="s">
        <v>1</v>
      </c>
      <c r="C25" s="3">
        <f aca="true" t="shared" si="6" ref="C25:I25">SUM(C18:C24)</f>
        <v>10</v>
      </c>
      <c r="D25" s="4">
        <f t="shared" si="6"/>
        <v>7</v>
      </c>
      <c r="E25" s="77">
        <f t="shared" si="6"/>
        <v>9</v>
      </c>
      <c r="F25" s="4">
        <f t="shared" si="6"/>
        <v>7</v>
      </c>
      <c r="G25" s="4">
        <f t="shared" si="6"/>
        <v>33</v>
      </c>
      <c r="H25" s="3">
        <f t="shared" si="6"/>
        <v>20</v>
      </c>
      <c r="I25" s="4">
        <f t="shared" si="6"/>
        <v>15</v>
      </c>
      <c r="J25" s="76">
        <f>H25+I25</f>
        <v>35</v>
      </c>
      <c r="K25" s="31">
        <f>SUM(K18:K24)</f>
        <v>68</v>
      </c>
    </row>
    <row r="26" spans="2:11" ht="31.5" thickBot="1" thickTop="1">
      <c r="B26" s="32" t="s">
        <v>1</v>
      </c>
      <c r="C26" s="32">
        <f>C25+C14</f>
        <v>21</v>
      </c>
      <c r="D26" s="32">
        <f>D25+D14</f>
        <v>21</v>
      </c>
      <c r="E26" s="32">
        <f>E25+E14</f>
        <v>28</v>
      </c>
      <c r="F26" s="32">
        <f>F25+F14</f>
        <v>15</v>
      </c>
      <c r="G26" s="68">
        <f>C26+D26+E26+F26</f>
        <v>85</v>
      </c>
      <c r="H26" s="32">
        <f>H14+H25</f>
        <v>24</v>
      </c>
      <c r="I26" s="32">
        <f>I25+I14</f>
        <v>21</v>
      </c>
      <c r="J26" s="32">
        <f>H26+I26</f>
        <v>45</v>
      </c>
      <c r="K26" s="37">
        <f>K25+K14</f>
        <v>130</v>
      </c>
    </row>
    <row r="27" spans="2:11" ht="8.25" customHeight="1" thickTop="1">
      <c r="B27" s="111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2:11" ht="12.75">
      <c r="B28" s="109" t="s">
        <v>32</v>
      </c>
      <c r="C28" s="110"/>
      <c r="D28" s="110"/>
      <c r="E28" s="110"/>
      <c r="F28" s="110"/>
      <c r="G28" s="110"/>
      <c r="H28" s="110"/>
      <c r="I28" s="110"/>
      <c r="J28" s="110"/>
      <c r="K28" s="110"/>
    </row>
    <row r="29" spans="2:11" ht="42.75" customHeight="1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2:11" ht="29.25" customHeight="1">
      <c r="B30" s="105" t="s">
        <v>24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12.75">
      <c r="B31" t="s">
        <v>22</v>
      </c>
      <c r="C31"/>
      <c r="D31"/>
      <c r="E31"/>
      <c r="F31"/>
      <c r="G31"/>
      <c r="H31"/>
      <c r="I31"/>
      <c r="J31"/>
      <c r="K31"/>
    </row>
    <row r="32" spans="3:11" ht="12.75">
      <c r="C32"/>
      <c r="D32"/>
      <c r="E32"/>
      <c r="F32"/>
      <c r="G32"/>
      <c r="H32"/>
      <c r="I32"/>
      <c r="J32"/>
      <c r="K32"/>
    </row>
    <row r="33" spans="3:11" ht="12.75">
      <c r="C33"/>
      <c r="D33"/>
      <c r="E33"/>
      <c r="F33"/>
      <c r="G33"/>
      <c r="H33"/>
      <c r="I33"/>
      <c r="J33"/>
      <c r="K33"/>
    </row>
    <row r="34" spans="3:11" ht="12.75">
      <c r="C34"/>
      <c r="D34"/>
      <c r="E34"/>
      <c r="F34"/>
      <c r="G34"/>
      <c r="H34"/>
      <c r="I34"/>
      <c r="J34"/>
      <c r="K34"/>
    </row>
    <row r="35" spans="3:11" ht="12.75">
      <c r="C35"/>
      <c r="D35"/>
      <c r="E35"/>
      <c r="F35"/>
      <c r="G35"/>
      <c r="H35"/>
      <c r="I35"/>
      <c r="J35"/>
      <c r="K35"/>
    </row>
    <row r="36" spans="3:11" ht="12.75">
      <c r="C36"/>
      <c r="D36"/>
      <c r="E36"/>
      <c r="F36"/>
      <c r="G36"/>
      <c r="H36"/>
      <c r="I36"/>
      <c r="J36"/>
      <c r="K36"/>
    </row>
    <row r="37" spans="3:11" ht="12.75">
      <c r="C37"/>
      <c r="D37"/>
      <c r="E37"/>
      <c r="F37"/>
      <c r="G37"/>
      <c r="H37"/>
      <c r="I37"/>
      <c r="J37"/>
      <c r="K37"/>
    </row>
    <row r="38" spans="3:11" ht="23.25">
      <c r="C38" s="7"/>
      <c r="D38" s="7"/>
      <c r="E38" s="7"/>
      <c r="F38" s="7"/>
      <c r="G38" s="7"/>
      <c r="H38" s="7"/>
      <c r="I38" s="7"/>
      <c r="J38" s="7"/>
      <c r="K38" s="7"/>
    </row>
    <row r="40" ht="23.25">
      <c r="B40" s="6"/>
    </row>
  </sheetData>
  <mergeCells count="31">
    <mergeCell ref="J16:J17"/>
    <mergeCell ref="B15:B17"/>
    <mergeCell ref="G5:G6"/>
    <mergeCell ref="H5:H6"/>
    <mergeCell ref="I5:I6"/>
    <mergeCell ref="C5:D5"/>
    <mergeCell ref="H7:J7"/>
    <mergeCell ref="J5:J6"/>
    <mergeCell ref="C16:D16"/>
    <mergeCell ref="E16:F16"/>
    <mergeCell ref="G16:G17"/>
    <mergeCell ref="C24:G24"/>
    <mergeCell ref="B1:K1"/>
    <mergeCell ref="B30:K30"/>
    <mergeCell ref="B2:K2"/>
    <mergeCell ref="B28:K29"/>
    <mergeCell ref="B27:K27"/>
    <mergeCell ref="C4:G4"/>
    <mergeCell ref="B3:K3"/>
    <mergeCell ref="B4:B6"/>
    <mergeCell ref="E5:F5"/>
    <mergeCell ref="C22:G22"/>
    <mergeCell ref="K4:K6"/>
    <mergeCell ref="C12:G12"/>
    <mergeCell ref="C19:G19"/>
    <mergeCell ref="H4:J4"/>
    <mergeCell ref="C15:G15"/>
    <mergeCell ref="H15:J15"/>
    <mergeCell ref="K15:K17"/>
    <mergeCell ref="H16:H17"/>
    <mergeCell ref="I16:I17"/>
  </mergeCells>
  <printOptions horizontalCentered="1" verticalCentered="1"/>
  <pageMargins left="0.19652777777777777" right="0.19652777777777777" top="0.5902777777777778" bottom="0.9840277777777778" header="0.5118055555555556" footer="0.5118055555555556"/>
  <pageSetup horizontalDpi="300" verticalDpi="300" orientation="portrait" paperSize="9" scale="93" r:id="rId2"/>
  <headerFooter alignWithMargins="0">
    <oddHeader>&amp;L&amp;8Zpravodaj KR OVS č. 16/2010 ze dne 20. listopadu 2010 &amp;R&amp;8Příloha č. 4</oddHeader>
    <oddFooter>&amp;C&amp;P  z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MAXXX</cp:lastModifiedBy>
  <cp:lastPrinted>2010-11-21T10:15:35Z</cp:lastPrinted>
  <dcterms:modified xsi:type="dcterms:W3CDTF">2010-11-21T10:17:39Z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